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440" windowHeight="12405"/>
  </bookViews>
  <sheets>
    <sheet name="Приложение 1" sheetId="1" r:id="rId1"/>
  </sheets>
  <definedNames>
    <definedName name="_xlnm.Print_Area" localSheetId="0">'Приложение 1'!$A$1:$X$46</definedName>
  </definedNames>
  <calcPr calcId="145621"/>
</workbook>
</file>

<file path=xl/calcChain.xml><?xml version="1.0" encoding="utf-8"?>
<calcChain xmlns="http://schemas.openxmlformats.org/spreadsheetml/2006/main">
  <c r="Q22" i="1" l="1"/>
  <c r="Q28" i="1"/>
  <c r="W28" i="1" s="1"/>
  <c r="W32" i="1"/>
  <c r="Q32" i="1"/>
  <c r="Q38" i="1" l="1"/>
  <c r="W38" i="1" s="1"/>
  <c r="W22" i="1"/>
  <c r="W13" i="1" l="1"/>
</calcChain>
</file>

<file path=xl/sharedStrings.xml><?xml version="1.0" encoding="utf-8"?>
<sst xmlns="http://schemas.openxmlformats.org/spreadsheetml/2006/main" count="38" uniqueCount="25">
  <si>
    <t>тыс.руб.</t>
  </si>
  <si>
    <t>А.В. Исаев</t>
  </si>
  <si>
    <t>«</t>
  </si>
  <si>
    <t>»</t>
  </si>
  <si>
    <r>
      <rPr>
        <b/>
        <sz val="10"/>
        <color indexed="8"/>
        <rFont val="Arial"/>
        <family val="2"/>
        <charset val="204"/>
      </rPr>
      <t>Мероприятие 3.02</t>
    </r>
    <r>
      <rPr>
        <sz val="10"/>
        <color indexed="8"/>
        <rFont val="Arial"/>
        <family val="2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</si>
  <si>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color indexed="8"/>
        <rFont val="Arial"/>
        <family val="2"/>
        <charset val="204"/>
      </rPr>
      <t xml:space="preserve">Задача 3 </t>
    </r>
    <r>
      <rPr>
        <sz val="10"/>
        <color indexed="8"/>
        <rFont val="Arial"/>
        <family val="2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</si>
  <si>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t>Приложение к постановлению администрации города Твери</t>
  </si>
  <si>
    <t>Муниципальная программа, всего</t>
  </si>
  <si>
    <t>к муниципальной программе города Твери</t>
  </si>
  <si>
    <t>Программа, всего</t>
  </si>
  <si>
    <t>« Приложение 1</t>
  </si>
  <si>
    <t>Начальник управления информационных ресурсов и технологий администрации города Твери</t>
  </si>
  <si>
    <t>«Развитие информационных ресурсов города Твери»  на 2015-2020 годы</t>
  </si>
  <si>
    <t>Коды бюджетной классификации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</si>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</sst>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Alignment="1">
      <alignment horizontal="right" vertical="top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1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wrapText="1"/>
    </xf>
    <xf numFmtId="164" fontId="8" fillId="0" borderId="1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164" fontId="3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abSelected="1" zoomScale="75" zoomScaleNormal="75" zoomScaleSheetLayoutView="115" workbookViewId="0">
      <selection activeCell="W19" sqref="W19:X19"/>
    </sheetView>
  </sheetViews>
  <sheetFormatPr defaultColWidth="8.85546875" defaultRowHeight="15" x14ac:dyDescent="0.25"/>
  <cols>
    <col min="1" max="14" width="3.5703125" style="1" customWidth="1"/>
    <col min="15" max="15" width="93.85546875" style="1" customWidth="1"/>
    <col min="16" max="16" width="10.140625" style="1" customWidth="1"/>
    <col min="17" max="17" width="8.85546875" style="61"/>
    <col min="18" max="18" width="8.85546875" style="1" customWidth="1"/>
    <col min="19" max="22" width="8.85546875" style="1"/>
    <col min="23" max="23" width="9.28515625" style="1" customWidth="1"/>
    <col min="24" max="24" width="10.85546875" style="1" customWidth="1"/>
    <col min="25" max="16384" width="8.85546875" style="1"/>
  </cols>
  <sheetData>
    <row r="1" spans="1:24" x14ac:dyDescent="0.25">
      <c r="Q1" s="3"/>
      <c r="R1" s="2"/>
      <c r="S1" s="3"/>
      <c r="T1" s="2"/>
      <c r="U1" s="2"/>
      <c r="V1" s="2"/>
      <c r="X1" s="43" t="s">
        <v>6</v>
      </c>
    </row>
    <row r="2" spans="1:24" x14ac:dyDescent="0.25">
      <c r="Q2" s="3"/>
      <c r="R2" s="2"/>
      <c r="S2" s="3"/>
      <c r="T2" s="2"/>
      <c r="U2" s="2">
        <v>2</v>
      </c>
      <c r="V2" s="2" t="s">
        <v>24</v>
      </c>
      <c r="X2" s="43">
        <v>939</v>
      </c>
    </row>
    <row r="3" spans="1:24" x14ac:dyDescent="0.25">
      <c r="Q3" s="3"/>
      <c r="R3" s="2"/>
      <c r="S3" s="3"/>
      <c r="T3" s="2"/>
      <c r="U3" s="2"/>
      <c r="V3" s="2"/>
      <c r="X3" s="4"/>
    </row>
    <row r="4" spans="1:24" x14ac:dyDescent="0.25">
      <c r="Q4" s="3"/>
      <c r="R4" s="2"/>
      <c r="S4" s="3"/>
      <c r="T4" s="2"/>
      <c r="U4" s="2"/>
      <c r="V4" s="2"/>
      <c r="W4" s="65" t="s">
        <v>10</v>
      </c>
      <c r="X4" s="65"/>
    </row>
    <row r="5" spans="1:24" x14ac:dyDescent="0.25">
      <c r="Q5" s="3"/>
      <c r="R5" s="2"/>
      <c r="S5" s="3"/>
      <c r="T5" s="2"/>
      <c r="U5" s="2"/>
      <c r="V5" s="2"/>
      <c r="X5" s="43" t="s">
        <v>8</v>
      </c>
    </row>
    <row r="6" spans="1:24" x14ac:dyDescent="0.25">
      <c r="Q6" s="3"/>
      <c r="R6" s="2"/>
      <c r="S6" s="3"/>
      <c r="T6" s="2"/>
      <c r="U6" s="2"/>
      <c r="V6" s="2"/>
      <c r="X6" s="43" t="s">
        <v>12</v>
      </c>
    </row>
    <row r="7" spans="1:24" x14ac:dyDescent="0.25">
      <c r="Q7" s="3"/>
      <c r="R7" s="2"/>
      <c r="S7" s="3"/>
      <c r="T7" s="2"/>
      <c r="U7" s="2"/>
      <c r="V7" s="2"/>
      <c r="X7" s="11" t="s">
        <v>3</v>
      </c>
    </row>
    <row r="8" spans="1:24" hidden="1" x14ac:dyDescent="0.25">
      <c r="Q8" s="3"/>
      <c r="R8" s="2"/>
      <c r="S8" s="3"/>
      <c r="T8" s="2"/>
      <c r="U8" s="2"/>
      <c r="V8" s="2"/>
      <c r="X8" s="11"/>
    </row>
    <row r="9" spans="1:24" ht="15" hidden="1" customHeight="1" x14ac:dyDescent="0.25">
      <c r="A9" s="1" t="s">
        <v>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3"/>
      <c r="P9" s="33"/>
      <c r="Q9" s="58"/>
      <c r="R9" s="33"/>
      <c r="S9" s="33"/>
      <c r="T9" s="33"/>
      <c r="U9" s="33"/>
      <c r="V9" s="33"/>
      <c r="W9" s="33"/>
      <c r="X9" s="33"/>
    </row>
    <row r="10" spans="1:24" hidden="1" x14ac:dyDescent="0.25">
      <c r="Q10" s="3"/>
      <c r="R10" s="2"/>
      <c r="S10" s="3"/>
      <c r="T10" s="2"/>
      <c r="U10" s="2"/>
      <c r="V10" s="2"/>
      <c r="X10" s="4"/>
    </row>
    <row r="11" spans="1:24" customFormat="1" hidden="1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  <c r="I11" s="17">
        <v>9</v>
      </c>
      <c r="J11" s="17">
        <v>10</v>
      </c>
      <c r="K11" s="17">
        <v>11</v>
      </c>
      <c r="L11" s="17">
        <v>12</v>
      </c>
      <c r="M11" s="17">
        <v>13</v>
      </c>
      <c r="N11" s="17">
        <v>14</v>
      </c>
      <c r="O11" s="17">
        <v>15</v>
      </c>
      <c r="P11" s="17">
        <v>16</v>
      </c>
      <c r="Q11" s="44">
        <v>17</v>
      </c>
      <c r="R11" s="17">
        <v>18</v>
      </c>
      <c r="S11" s="44">
        <v>19</v>
      </c>
      <c r="T11" s="17">
        <v>20</v>
      </c>
      <c r="U11" s="44">
        <v>21</v>
      </c>
      <c r="V11" s="17">
        <v>22</v>
      </c>
      <c r="W11" s="44">
        <v>23</v>
      </c>
      <c r="X11" s="17">
        <v>24</v>
      </c>
    </row>
    <row r="12" spans="1:24" customFormat="1" hidden="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6"/>
      <c r="R12" s="45"/>
      <c r="S12" s="46"/>
      <c r="T12" s="45"/>
      <c r="U12" s="46"/>
      <c r="V12" s="45"/>
      <c r="W12" s="46"/>
      <c r="X12" s="45"/>
    </row>
    <row r="13" spans="1:24" customFormat="1" hidden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6" t="s">
        <v>7</v>
      </c>
      <c r="P13" s="27" t="s">
        <v>0</v>
      </c>
      <c r="Q13" s="59">
        <v>28773.5</v>
      </c>
      <c r="R13" s="28">
        <v>27844</v>
      </c>
      <c r="S13" s="28">
        <v>28130</v>
      </c>
      <c r="T13" s="28">
        <v>26256</v>
      </c>
      <c r="U13" s="28">
        <v>27848</v>
      </c>
      <c r="V13" s="28">
        <v>29051</v>
      </c>
      <c r="W13" s="28">
        <f>SUM(Q13:V13)</f>
        <v>167902.5</v>
      </c>
      <c r="X13" s="22">
        <v>2019</v>
      </c>
    </row>
    <row r="14" spans="1:24" customFormat="1" hidden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9"/>
      <c r="P14" s="30"/>
      <c r="Q14" s="60"/>
      <c r="R14" s="31"/>
      <c r="S14" s="31"/>
      <c r="T14" s="31"/>
      <c r="U14" s="31"/>
      <c r="V14" s="31"/>
      <c r="W14" s="31"/>
      <c r="X14" s="25"/>
    </row>
    <row r="15" spans="1:24" customFormat="1" hidden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9"/>
      <c r="P15" s="30"/>
      <c r="Q15" s="60"/>
      <c r="R15" s="31"/>
      <c r="S15" s="31"/>
      <c r="T15" s="31"/>
      <c r="U15" s="31"/>
      <c r="V15" s="31"/>
      <c r="W15" s="31"/>
      <c r="X15" s="11" t="s">
        <v>3</v>
      </c>
    </row>
    <row r="16" spans="1:24" customFormat="1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9"/>
      <c r="P16" s="30"/>
      <c r="Q16" s="60"/>
      <c r="R16" s="31"/>
      <c r="S16" s="31"/>
      <c r="T16" s="31"/>
      <c r="U16" s="31"/>
      <c r="V16" s="31"/>
      <c r="W16" s="31"/>
      <c r="X16" s="11"/>
    </row>
    <row r="17" spans="1:25" customFormat="1" ht="9.75" customHeight="1" x14ac:dyDescent="0.25">
      <c r="A17" s="1" t="s">
        <v>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9"/>
      <c r="P17" s="30"/>
      <c r="Q17" s="60"/>
      <c r="R17" s="31"/>
      <c r="S17" s="31"/>
      <c r="T17" s="31"/>
      <c r="U17" s="31"/>
      <c r="V17" s="31"/>
      <c r="W17" s="31"/>
      <c r="X17" s="11"/>
    </row>
    <row r="18" spans="1:25" customFormat="1" ht="9.75" customHeight="1" x14ac:dyDescent="0.25">
      <c r="A18" s="1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9"/>
      <c r="P18" s="30"/>
      <c r="Q18" s="60"/>
      <c r="R18" s="31"/>
      <c r="S18" s="31"/>
      <c r="T18" s="31"/>
      <c r="U18" s="31"/>
      <c r="V18" s="31"/>
      <c r="W18" s="31"/>
      <c r="X18" s="64"/>
    </row>
    <row r="19" spans="1:25" customFormat="1" ht="24.75" customHeight="1" x14ac:dyDescent="0.25">
      <c r="A19" s="66" t="s">
        <v>13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7" t="s">
        <v>14</v>
      </c>
      <c r="P19" s="67" t="s">
        <v>15</v>
      </c>
      <c r="Q19" s="68" t="s">
        <v>16</v>
      </c>
      <c r="R19" s="69"/>
      <c r="S19" s="69"/>
      <c r="T19" s="69"/>
      <c r="U19" s="69"/>
      <c r="V19" s="70"/>
      <c r="W19" s="67" t="s">
        <v>17</v>
      </c>
      <c r="X19" s="67"/>
    </row>
    <row r="20" spans="1:25" s="55" customFormat="1" ht="38.25" customHeight="1" x14ac:dyDescent="0.25">
      <c r="A20" s="67" t="s">
        <v>18</v>
      </c>
      <c r="B20" s="67"/>
      <c r="C20" s="67"/>
      <c r="D20" s="67" t="s">
        <v>19</v>
      </c>
      <c r="E20" s="67"/>
      <c r="F20" s="67" t="s">
        <v>20</v>
      </c>
      <c r="G20" s="67"/>
      <c r="H20" s="67" t="s">
        <v>21</v>
      </c>
      <c r="I20" s="67"/>
      <c r="J20" s="67"/>
      <c r="K20" s="67"/>
      <c r="L20" s="67"/>
      <c r="M20" s="67"/>
      <c r="N20" s="67"/>
      <c r="O20" s="67"/>
      <c r="P20" s="67"/>
      <c r="Q20" s="44">
        <v>2015</v>
      </c>
      <c r="R20" s="44">
        <v>2016</v>
      </c>
      <c r="S20" s="44">
        <v>2017</v>
      </c>
      <c r="T20" s="44">
        <v>2018</v>
      </c>
      <c r="U20" s="44">
        <v>2019</v>
      </c>
      <c r="V20" s="44">
        <v>2020</v>
      </c>
      <c r="W20" s="44" t="s">
        <v>22</v>
      </c>
      <c r="X20" s="44" t="s">
        <v>23</v>
      </c>
    </row>
    <row r="21" spans="1:25" customFormat="1" x14ac:dyDescent="0.25">
      <c r="A21" s="44">
        <v>1</v>
      </c>
      <c r="B21" s="44">
        <v>2</v>
      </c>
      <c r="C21" s="44">
        <v>3</v>
      </c>
      <c r="D21" s="44">
        <v>4</v>
      </c>
      <c r="E21" s="44">
        <v>5</v>
      </c>
      <c r="F21" s="44">
        <v>6</v>
      </c>
      <c r="G21" s="44">
        <v>7</v>
      </c>
      <c r="H21" s="44">
        <v>8</v>
      </c>
      <c r="I21" s="44">
        <v>9</v>
      </c>
      <c r="J21" s="44">
        <v>10</v>
      </c>
      <c r="K21" s="44">
        <v>11</v>
      </c>
      <c r="L21" s="44">
        <v>12</v>
      </c>
      <c r="M21" s="44">
        <v>13</v>
      </c>
      <c r="N21" s="44">
        <v>14</v>
      </c>
      <c r="O21" s="44">
        <v>15</v>
      </c>
      <c r="P21" s="44">
        <v>16</v>
      </c>
      <c r="Q21" s="44">
        <v>17</v>
      </c>
      <c r="R21" s="44">
        <v>18</v>
      </c>
      <c r="S21" s="44">
        <v>19</v>
      </c>
      <c r="T21" s="44">
        <v>20</v>
      </c>
      <c r="U21" s="44">
        <v>21</v>
      </c>
      <c r="V21" s="44">
        <v>22</v>
      </c>
      <c r="W21" s="44">
        <v>23</v>
      </c>
      <c r="X21" s="44">
        <v>24</v>
      </c>
    </row>
    <row r="22" spans="1:25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48" t="s">
        <v>9</v>
      </c>
      <c r="P22" s="49" t="s">
        <v>0</v>
      </c>
      <c r="Q22" s="37">
        <f>28773.5+846.6+146</f>
        <v>29766.1</v>
      </c>
      <c r="R22" s="37">
        <v>26270</v>
      </c>
      <c r="S22" s="37">
        <v>24950</v>
      </c>
      <c r="T22" s="37">
        <v>24950</v>
      </c>
      <c r="U22" s="37">
        <v>24950</v>
      </c>
      <c r="V22" s="37">
        <v>24950</v>
      </c>
      <c r="W22" s="37">
        <f>SUM(Q22:V22)</f>
        <v>155836.1</v>
      </c>
      <c r="X22" s="36">
        <v>2020</v>
      </c>
      <c r="Y22" s="55"/>
    </row>
    <row r="23" spans="1:25" x14ac:dyDescent="0.2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9"/>
      <c r="P23" s="30"/>
      <c r="Q23" s="60"/>
      <c r="R23" s="31"/>
      <c r="S23" s="31"/>
      <c r="T23" s="31"/>
      <c r="U23" s="31"/>
      <c r="V23" s="31"/>
      <c r="W23" s="31"/>
      <c r="X23" s="11"/>
      <c r="Y23"/>
    </row>
    <row r="24" spans="1:25" s="10" customForma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9"/>
      <c r="P24" s="30"/>
      <c r="Q24" s="60"/>
      <c r="R24" s="31"/>
      <c r="S24" s="31"/>
      <c r="T24" s="31"/>
      <c r="U24" s="31"/>
      <c r="V24" s="31"/>
      <c r="W24" s="31"/>
      <c r="X24" s="11" t="s">
        <v>3</v>
      </c>
      <c r="Y24" s="1"/>
    </row>
    <row r="25" spans="1:25" s="10" customForma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/>
      <c r="P25" s="52"/>
      <c r="Q25" s="53"/>
      <c r="R25" s="53"/>
      <c r="S25" s="53"/>
      <c r="T25" s="53"/>
      <c r="U25" s="53"/>
      <c r="V25" s="53"/>
      <c r="W25" s="53"/>
      <c r="X25" s="11"/>
      <c r="Y25" s="1"/>
    </row>
    <row r="26" spans="1:25" s="10" customFormat="1" x14ac:dyDescent="0.25">
      <c r="A26" s="1" t="s">
        <v>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1"/>
      <c r="R26" s="1"/>
      <c r="S26" s="1"/>
      <c r="T26" s="1"/>
      <c r="U26" s="1"/>
      <c r="V26" s="1"/>
      <c r="W26" s="1"/>
      <c r="X26" s="1"/>
      <c r="Y26" s="1"/>
    </row>
    <row r="27" spans="1:25" s="10" customForma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7"/>
      <c r="Q27" s="62"/>
      <c r="R27" s="8"/>
      <c r="S27" s="8"/>
      <c r="T27" s="8"/>
      <c r="U27" s="8"/>
      <c r="V27" s="8"/>
      <c r="W27" s="8"/>
      <c r="X27" s="9"/>
    </row>
    <row r="28" spans="1:25" ht="38.25" x14ac:dyDescent="0.25">
      <c r="A28" s="34"/>
      <c r="B28" s="34"/>
      <c r="C28" s="34"/>
      <c r="D28" s="34">
        <v>0</v>
      </c>
      <c r="E28" s="34">
        <v>4</v>
      </c>
      <c r="F28" s="34">
        <v>1</v>
      </c>
      <c r="G28" s="34">
        <v>0</v>
      </c>
      <c r="H28" s="34">
        <v>1</v>
      </c>
      <c r="I28" s="34">
        <v>1</v>
      </c>
      <c r="J28" s="34">
        <v>0</v>
      </c>
      <c r="K28" s="34">
        <v>0</v>
      </c>
      <c r="L28" s="34">
        <v>3</v>
      </c>
      <c r="M28" s="34">
        <v>0</v>
      </c>
      <c r="N28" s="34">
        <v>0</v>
      </c>
      <c r="O28" s="35" t="s">
        <v>5</v>
      </c>
      <c r="P28" s="36" t="s">
        <v>0</v>
      </c>
      <c r="Q28" s="37">
        <f>13488.4+846.6+146</f>
        <v>14481</v>
      </c>
      <c r="R28" s="37">
        <v>10902.7</v>
      </c>
      <c r="S28" s="37">
        <v>10666</v>
      </c>
      <c r="T28" s="37">
        <v>10666</v>
      </c>
      <c r="U28" s="37">
        <v>10666</v>
      </c>
      <c r="V28" s="37">
        <v>10666</v>
      </c>
      <c r="W28" s="37">
        <f>SUM(Q28:V28)</f>
        <v>68047.7</v>
      </c>
      <c r="X28" s="34">
        <v>2020</v>
      </c>
      <c r="Y28" s="10"/>
    </row>
    <row r="29" spans="1:25" x14ac:dyDescent="0.25">
      <c r="Y29" s="10"/>
    </row>
    <row r="30" spans="1:25" customFormat="1" x14ac:dyDescent="0.25">
      <c r="A30" s="1" t="s">
        <v>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63"/>
      <c r="R30" s="47"/>
      <c r="S30" s="47"/>
      <c r="T30" s="47"/>
      <c r="U30" s="47"/>
      <c r="V30" s="47"/>
      <c r="W30" s="47"/>
      <c r="X30" s="47"/>
      <c r="Y30" s="10"/>
    </row>
    <row r="31" spans="1:25" customFormat="1" x14ac:dyDescent="0.25">
      <c r="A31" s="1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63"/>
      <c r="R31" s="47"/>
      <c r="S31" s="47"/>
      <c r="T31" s="47"/>
      <c r="U31" s="47"/>
      <c r="V31" s="47"/>
      <c r="W31" s="47"/>
      <c r="X31" s="47"/>
      <c r="Y31" s="1"/>
    </row>
    <row r="32" spans="1:25" ht="25.5" x14ac:dyDescent="0.25">
      <c r="A32" s="15">
        <v>0</v>
      </c>
      <c r="B32" s="15">
        <v>1</v>
      </c>
      <c r="C32" s="15">
        <v>9</v>
      </c>
      <c r="D32" s="15">
        <v>0</v>
      </c>
      <c r="E32" s="15">
        <v>4</v>
      </c>
      <c r="F32" s="15">
        <v>1</v>
      </c>
      <c r="G32" s="15">
        <v>0</v>
      </c>
      <c r="H32" s="15">
        <v>1</v>
      </c>
      <c r="I32" s="15">
        <v>1</v>
      </c>
      <c r="J32" s="15">
        <v>0</v>
      </c>
      <c r="K32" s="15">
        <v>0</v>
      </c>
      <c r="L32" s="15">
        <v>3</v>
      </c>
      <c r="M32" s="15">
        <v>0</v>
      </c>
      <c r="N32" s="15">
        <v>2</v>
      </c>
      <c r="O32" s="16" t="s">
        <v>4</v>
      </c>
      <c r="P32" s="17" t="s">
        <v>0</v>
      </c>
      <c r="Q32" s="19">
        <f>175+146</f>
        <v>321</v>
      </c>
      <c r="R32" s="18">
        <v>175</v>
      </c>
      <c r="S32" s="19">
        <v>175</v>
      </c>
      <c r="T32" s="18">
        <v>175</v>
      </c>
      <c r="U32" s="19">
        <v>175</v>
      </c>
      <c r="V32" s="19">
        <v>175</v>
      </c>
      <c r="W32" s="19">
        <f>SUM(Q32:V32)</f>
        <v>1196</v>
      </c>
      <c r="X32" s="20">
        <v>2020</v>
      </c>
    </row>
    <row r="33" spans="1:25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9"/>
      <c r="Q33" s="41"/>
      <c r="R33" s="41"/>
      <c r="S33" s="41"/>
      <c r="T33" s="40"/>
      <c r="U33" s="41"/>
      <c r="V33" s="41"/>
      <c r="W33" s="41"/>
      <c r="X33" s="42"/>
      <c r="Y33"/>
    </row>
    <row r="34" spans="1:25" x14ac:dyDescent="0.25">
      <c r="X34" s="57" t="s">
        <v>3</v>
      </c>
      <c r="Y34"/>
    </row>
    <row r="35" spans="1:25" x14ac:dyDescent="0.25">
      <c r="X35" s="11"/>
    </row>
    <row r="36" spans="1:25" x14ac:dyDescent="0.25">
      <c r="A36" s="1" t="s">
        <v>2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63"/>
      <c r="R36" s="47"/>
      <c r="S36" s="47"/>
      <c r="T36" s="47"/>
      <c r="U36" s="47"/>
      <c r="V36" s="47"/>
      <c r="W36" s="47"/>
      <c r="X36" s="47"/>
    </row>
    <row r="37" spans="1:25" x14ac:dyDescent="0.25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63"/>
      <c r="R37" s="47"/>
      <c r="S37" s="47"/>
      <c r="T37" s="47"/>
      <c r="U37" s="47"/>
      <c r="V37" s="47"/>
      <c r="W37" s="47"/>
      <c r="X37" s="47"/>
    </row>
    <row r="38" spans="1:25" ht="25.5" x14ac:dyDescent="0.25">
      <c r="A38" s="15">
        <v>0</v>
      </c>
      <c r="B38" s="15">
        <v>2</v>
      </c>
      <c r="C38" s="15">
        <v>0</v>
      </c>
      <c r="D38" s="15">
        <v>0</v>
      </c>
      <c r="E38" s="15">
        <v>4</v>
      </c>
      <c r="F38" s="15">
        <v>1</v>
      </c>
      <c r="G38" s="15">
        <v>0</v>
      </c>
      <c r="H38" s="15">
        <v>1</v>
      </c>
      <c r="I38" s="15">
        <v>1</v>
      </c>
      <c r="J38" s="15">
        <v>0</v>
      </c>
      <c r="K38" s="15">
        <v>0</v>
      </c>
      <c r="L38" s="15">
        <v>3</v>
      </c>
      <c r="M38" s="15">
        <v>0</v>
      </c>
      <c r="N38" s="15">
        <v>2</v>
      </c>
      <c r="O38" s="16" t="s">
        <v>4</v>
      </c>
      <c r="P38" s="17" t="s">
        <v>0</v>
      </c>
      <c r="Q38" s="19">
        <f>819.8+846.6</f>
        <v>1666.4</v>
      </c>
      <c r="R38" s="18">
        <v>800</v>
      </c>
      <c r="S38" s="19">
        <v>750</v>
      </c>
      <c r="T38" s="18">
        <v>750</v>
      </c>
      <c r="U38" s="19">
        <v>750</v>
      </c>
      <c r="V38" s="19">
        <v>750</v>
      </c>
      <c r="W38" s="19">
        <f>SUM(Q38:V38)</f>
        <v>5466.4</v>
      </c>
      <c r="X38" s="20">
        <v>2020</v>
      </c>
    </row>
    <row r="39" spans="1:25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9"/>
      <c r="Q39" s="41"/>
      <c r="R39" s="41"/>
      <c r="S39" s="41"/>
      <c r="T39" s="40"/>
      <c r="U39" s="41"/>
      <c r="V39" s="41"/>
      <c r="W39" s="41"/>
      <c r="X39" s="42"/>
    </row>
    <row r="40" spans="1:25" x14ac:dyDescent="0.25">
      <c r="X40" s="11" t="s">
        <v>3</v>
      </c>
    </row>
    <row r="41" spans="1:25" x14ac:dyDescent="0.25">
      <c r="X41" s="11"/>
    </row>
    <row r="42" spans="1:25" x14ac:dyDescent="0.25">
      <c r="X42" s="64"/>
    </row>
    <row r="43" spans="1:25" x14ac:dyDescent="0.25">
      <c r="X43" s="54"/>
    </row>
    <row r="44" spans="1:25" x14ac:dyDescent="0.25">
      <c r="X44" s="11"/>
    </row>
    <row r="45" spans="1:25" x14ac:dyDescent="0.25">
      <c r="A45" s="1" t="s">
        <v>11</v>
      </c>
      <c r="Q45" s="3"/>
      <c r="R45" s="2"/>
      <c r="S45" s="12"/>
      <c r="T45" s="13"/>
      <c r="U45" s="13"/>
      <c r="V45" s="13"/>
      <c r="W45" s="56" t="s">
        <v>1</v>
      </c>
      <c r="X45" s="14"/>
    </row>
  </sheetData>
  <mergeCells count="10">
    <mergeCell ref="W4:X4"/>
    <mergeCell ref="A19:N19"/>
    <mergeCell ref="O19:O20"/>
    <mergeCell ref="P19:P20"/>
    <mergeCell ref="W19:X19"/>
    <mergeCell ref="A20:C20"/>
    <mergeCell ref="D20:E20"/>
    <mergeCell ref="F20:G20"/>
    <mergeCell ref="H20:N20"/>
    <mergeCell ref="Q19:V19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А. Тимофеев</dc:creator>
  <cp:lastModifiedBy>Кристина А. Храпова</cp:lastModifiedBy>
  <cp:lastPrinted>2015-06-04T13:59:05Z</cp:lastPrinted>
  <dcterms:created xsi:type="dcterms:W3CDTF">2014-01-17T12:21:10Z</dcterms:created>
  <dcterms:modified xsi:type="dcterms:W3CDTF">2015-07-03T08:13:33Z</dcterms:modified>
</cp:coreProperties>
</file>